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Tuotteet" sheetId="1" r:id="rId1"/>
    <sheet name="Hinnasto" sheetId="2" r:id="rId2"/>
  </sheets>
  <externalReferences>
    <externalReference r:id="rId5"/>
    <externalReference r:id="rId6"/>
  </externalReferences>
  <definedNames>
    <definedName name="alennettu">'Tuotteet'!$F$4:$F$8</definedName>
    <definedName name="alennetty">'Tuotteet'!$F$4:$F$8</definedName>
    <definedName name="alennus">'Tuotteet'!$E$4:$E$8</definedName>
    <definedName name="alepros">'Tuotteet'!$E$1</definedName>
    <definedName name="kerroin1">#REF!</definedName>
    <definedName name="kerroin2">#REF!</definedName>
    <definedName name="kokonais">'Tuotteet'!$D$4:$D$8</definedName>
    <definedName name="Valuutta">'[1]Valuutat'!$A$2:$C$46</definedName>
  </definedNames>
  <calcPr fullCalcOnLoad="1"/>
</workbook>
</file>

<file path=xl/sharedStrings.xml><?xml version="1.0" encoding="utf-8"?>
<sst xmlns="http://schemas.openxmlformats.org/spreadsheetml/2006/main" count="16" uniqueCount="16">
  <si>
    <t>Päivä</t>
  </si>
  <si>
    <t>ALENNUS%</t>
  </si>
  <si>
    <t>TUOTE</t>
  </si>
  <si>
    <t>YKS.HINTA</t>
  </si>
  <si>
    <t>KPL</t>
  </si>
  <si>
    <t>KOK.HINTA</t>
  </si>
  <si>
    <t>ALENNUS</t>
  </si>
  <si>
    <t>ALEN.HINTA</t>
  </si>
  <si>
    <t>TAKKI</t>
  </si>
  <si>
    <t>KENGÄT</t>
  </si>
  <si>
    <t>HOUSUT</t>
  </si>
  <si>
    <t>PAITA</t>
  </si>
  <si>
    <t>SUKAT</t>
  </si>
  <si>
    <t>YHTEENSÄ</t>
  </si>
  <si>
    <t>Kokonaissumma</t>
  </si>
  <si>
    <t>alennusprosentti</t>
  </si>
</sst>
</file>

<file path=xl/styles.xml><?xml version="1.0" encoding="utf-8"?>
<styleSheet xmlns="http://schemas.openxmlformats.org/spreadsheetml/2006/main">
  <numFmts count="11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0000"/>
    <numFmt numFmtId="165" formatCode="000\-00\-0000"/>
    <numFmt numFmtId="166" formatCode="0.0"/>
  </numFmts>
  <fonts count="4">
    <font>
      <sz val="10"/>
      <name val="Arial"/>
      <family val="0"/>
    </font>
    <font>
      <sz val="16"/>
      <name val="Verdana"/>
      <family val="2"/>
    </font>
    <font>
      <b/>
      <sz val="18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>
      <alignment/>
      <protection/>
    </xf>
    <xf numFmtId="0" fontId="1" fillId="0" borderId="0">
      <alignment/>
      <protection/>
    </xf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horizontal="center"/>
      <protection locked="0"/>
    </xf>
    <xf numFmtId="0" fontId="1" fillId="3" borderId="0">
      <alignment/>
      <protection/>
    </xf>
  </cellStyleXfs>
  <cellXfs count="7">
    <xf numFmtId="0" fontId="0" fillId="0" borderId="0" xfId="0" applyAlignment="1">
      <alignment/>
    </xf>
    <xf numFmtId="0" fontId="1" fillId="0" borderId="0" xfId="20">
      <alignment/>
      <protection/>
    </xf>
    <xf numFmtId="0" fontId="2" fillId="2" borderId="0" xfId="21">
      <alignment/>
      <protection/>
    </xf>
    <xf numFmtId="22" fontId="1" fillId="0" borderId="0" xfId="20" applyNumberFormat="1">
      <alignment/>
      <protection/>
    </xf>
    <xf numFmtId="9" fontId="1" fillId="0" borderId="0" xfId="22" applyAlignment="1">
      <alignment/>
    </xf>
    <xf numFmtId="44" fontId="1" fillId="0" borderId="0" xfId="17" applyAlignment="1">
      <alignment/>
    </xf>
    <xf numFmtId="44" fontId="1" fillId="0" borderId="0" xfId="17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lämpötila" xfId="19"/>
    <cellStyle name="Normal_luento7" xfId="20"/>
    <cellStyle name="otsikko" xfId="21"/>
    <cellStyle name="Percent" xfId="22"/>
    <cellStyle name="Suojaamaton" xfId="23"/>
    <cellStyle name="uus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heinon\Ohjelmistot2000\Materiaalia\Luento6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uento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utanvaihto"/>
      <sheetName val="Lämpötilakaavio"/>
      <sheetName val="Valuutat"/>
      <sheetName val="Jyväskylä"/>
      <sheetName val="Tampere"/>
      <sheetName val="Kooste"/>
    </sheetNames>
    <sheetDataSet>
      <sheetData sheetId="2">
        <row r="2">
          <cell r="A2" t="str">
            <v>ATS</v>
          </cell>
          <cell r="B2" t="str">
            <v>Wien , shillinki</v>
          </cell>
          <cell r="C2">
            <v>13.7603</v>
          </cell>
        </row>
        <row r="3">
          <cell r="A3" t="str">
            <v>AUD</v>
          </cell>
          <cell r="B3" t="str">
            <v>Melbourne, dollari</v>
          </cell>
          <cell r="C3">
            <v>1.76595</v>
          </cell>
        </row>
        <row r="4">
          <cell r="A4" t="str">
            <v>BEF</v>
          </cell>
          <cell r="B4" t="str">
            <v>Bryssel, kaup., frangi</v>
          </cell>
          <cell r="C4">
            <v>40.3399</v>
          </cell>
        </row>
        <row r="5">
          <cell r="A5" t="str">
            <v>CAD</v>
          </cell>
          <cell r="B5" t="str">
            <v>Montreal, dollari</v>
          </cell>
          <cell r="C5">
            <v>1.7031</v>
          </cell>
        </row>
        <row r="6">
          <cell r="A6" t="str">
            <v>CHF</v>
          </cell>
          <cell r="B6" t="str">
            <v>Zurich, frangi</v>
          </cell>
          <cell r="C6">
            <v>1.60245</v>
          </cell>
        </row>
        <row r="7">
          <cell r="A7" t="str">
            <v>CYP</v>
          </cell>
          <cell r="B7" t="str">
            <v>Nikosia, punta</v>
          </cell>
          <cell r="C7">
            <v>0.58068</v>
          </cell>
        </row>
        <row r="8">
          <cell r="A8" t="str">
            <v>CZK</v>
          </cell>
          <cell r="B8" t="str">
            <v>Tsekinmaa, koruna</v>
          </cell>
          <cell r="C8">
            <v>37.3745</v>
          </cell>
        </row>
        <row r="9">
          <cell r="A9" t="str">
            <v>DEM</v>
          </cell>
          <cell r="B9" t="str">
            <v>Frankfurt A-M, markka</v>
          </cell>
          <cell r="C9">
            <v>1.95583</v>
          </cell>
        </row>
        <row r="10">
          <cell r="A10" t="str">
            <v>DKK</v>
          </cell>
          <cell r="B10" t="str">
            <v>Kööpenhamina, kruunu</v>
          </cell>
          <cell r="C10">
            <v>7.4366</v>
          </cell>
        </row>
        <row r="11">
          <cell r="A11" t="str">
            <v>EEK</v>
          </cell>
          <cell r="B11" t="str">
            <v>Tallinna, kruunu</v>
          </cell>
          <cell r="C11">
            <v>15.64645</v>
          </cell>
        </row>
        <row r="12">
          <cell r="A12" t="str">
            <v>ESP</v>
          </cell>
          <cell r="B12" t="str">
            <v>Madrid, peseta</v>
          </cell>
          <cell r="C12">
            <v>166.386</v>
          </cell>
        </row>
        <row r="13">
          <cell r="A13" t="str">
            <v>EUR</v>
          </cell>
          <cell r="B13" t="str">
            <v>Euro</v>
          </cell>
          <cell r="C13">
            <v>1</v>
          </cell>
        </row>
        <row r="14">
          <cell r="A14" t="str">
            <v>FIM</v>
          </cell>
          <cell r="B14" t="str">
            <v>Suomen Markka</v>
          </cell>
          <cell r="C14">
            <v>5.94573</v>
          </cell>
        </row>
        <row r="15">
          <cell r="A15" t="str">
            <v>FRF</v>
          </cell>
          <cell r="B15" t="str">
            <v>Pariisi, frangi</v>
          </cell>
          <cell r="C15">
            <v>6.55957</v>
          </cell>
        </row>
        <row r="16">
          <cell r="A16" t="str">
            <v>GBP</v>
          </cell>
          <cell r="B16" t="str">
            <v>Lontoo, punta</v>
          </cell>
          <cell r="C16">
            <v>0.687245</v>
          </cell>
        </row>
        <row r="17">
          <cell r="A17" t="str">
            <v>GRD</v>
          </cell>
          <cell r="B17" t="str">
            <v>Ateena, drakma</v>
          </cell>
          <cell r="C17">
            <v>321.3</v>
          </cell>
        </row>
        <row r="18">
          <cell r="A18" t="str">
            <v>HKD</v>
          </cell>
          <cell r="B18" t="str">
            <v>Hongkong, dollari</v>
          </cell>
          <cell r="C18">
            <v>8.75875</v>
          </cell>
        </row>
        <row r="19">
          <cell r="A19" t="str">
            <v>HUF</v>
          </cell>
          <cell r="B19" t="str">
            <v>Unkari, forintti</v>
          </cell>
        </row>
        <row r="20">
          <cell r="A20" t="str">
            <v>IEP</v>
          </cell>
          <cell r="B20" t="str">
            <v>Dublin, punta</v>
          </cell>
          <cell r="C20">
            <v>0.787564</v>
          </cell>
        </row>
        <row r="21">
          <cell r="A21" t="str">
            <v>INR</v>
          </cell>
          <cell r="B21" t="str">
            <v>Bombay, rupia</v>
          </cell>
          <cell r="C21">
            <v>48.029</v>
          </cell>
        </row>
        <row r="22">
          <cell r="A22" t="str">
            <v>ISK</v>
          </cell>
          <cell r="B22" t="str">
            <v>Reykjavik, kruunu</v>
          </cell>
          <cell r="C22">
            <v>79.3885</v>
          </cell>
        </row>
        <row r="23">
          <cell r="A23" t="str">
            <v>ITL</v>
          </cell>
          <cell r="B23" t="str">
            <v>Rooma, liira</v>
          </cell>
          <cell r="C23">
            <v>1936.27</v>
          </cell>
        </row>
        <row r="24">
          <cell r="A24" t="str">
            <v>JPY</v>
          </cell>
          <cell r="B24" t="str">
            <v>Tokio, jeni</v>
          </cell>
          <cell r="C24">
            <v>127.715</v>
          </cell>
        </row>
        <row r="25">
          <cell r="A25" t="str">
            <v>KWD</v>
          </cell>
          <cell r="B25" t="str">
            <v>Kuwait, dinaari</v>
          </cell>
          <cell r="C25">
            <v>0.34215</v>
          </cell>
        </row>
        <row r="26">
          <cell r="A26" t="str">
            <v>LUF</v>
          </cell>
          <cell r="B26" t="str">
            <v>Luxemburg, frangi</v>
          </cell>
          <cell r="C26">
            <v>40.3399</v>
          </cell>
        </row>
        <row r="27">
          <cell r="A27" t="str">
            <v>MAD</v>
          </cell>
          <cell r="B27" t="str">
            <v>Marokko, dirham</v>
          </cell>
          <cell r="C27">
            <v>10.4196</v>
          </cell>
        </row>
        <row r="28">
          <cell r="A28" t="str">
            <v>MTL</v>
          </cell>
          <cell r="B28" t="str">
            <v>Valletta, punta</v>
          </cell>
          <cell r="C28">
            <v>0.43575</v>
          </cell>
        </row>
        <row r="29">
          <cell r="A29" t="str">
            <v>MYR</v>
          </cell>
          <cell r="B29" t="str">
            <v>Malesia, ringgit</v>
          </cell>
        </row>
        <row r="30">
          <cell r="A30" t="str">
            <v>NLG</v>
          </cell>
          <cell r="B30" t="str">
            <v>Amsterdam, guldeni</v>
          </cell>
          <cell r="C30">
            <v>2.20371</v>
          </cell>
        </row>
        <row r="31">
          <cell r="A31" t="str">
            <v>NOK</v>
          </cell>
          <cell r="B31" t="str">
            <v>Oslo, kruunu</v>
          </cell>
          <cell r="C31">
            <v>8.58745</v>
          </cell>
        </row>
        <row r="32">
          <cell r="A32" t="str">
            <v>NZD</v>
          </cell>
          <cell r="B32" t="str">
            <v>Uusi-Seelanti, dollari</v>
          </cell>
          <cell r="C32">
            <v>2.0681</v>
          </cell>
        </row>
        <row r="33">
          <cell r="A33" t="str">
            <v>PLN</v>
          </cell>
          <cell r="B33" t="str">
            <v>Puola, zloty</v>
          </cell>
          <cell r="C33">
            <v>4.23385</v>
          </cell>
        </row>
        <row r="34">
          <cell r="A34" t="str">
            <v>PTE</v>
          </cell>
          <cell r="B34" t="str">
            <v>Lissabon, escudo</v>
          </cell>
          <cell r="C34">
            <v>200.482</v>
          </cell>
        </row>
        <row r="35">
          <cell r="A35" t="str">
            <v>RUR</v>
          </cell>
          <cell r="B35" t="str">
            <v>Venäjä, rupla</v>
          </cell>
          <cell r="C35">
            <v>26.447</v>
          </cell>
        </row>
        <row r="36">
          <cell r="A36" t="str">
            <v>SAR</v>
          </cell>
          <cell r="B36" t="str">
            <v>Riad, rial</v>
          </cell>
          <cell r="C36">
            <v>4.23895</v>
          </cell>
        </row>
        <row r="37">
          <cell r="A37" t="str">
            <v>SEK</v>
          </cell>
          <cell r="B37" t="str">
            <v>Tukholma, kruunu</v>
          </cell>
          <cell r="C37">
            <v>8.87995</v>
          </cell>
        </row>
        <row r="38">
          <cell r="A38" t="str">
            <v>SGD</v>
          </cell>
          <cell r="B38" t="str">
            <v>Singapore, dollari</v>
          </cell>
          <cell r="C38">
            <v>1.9063</v>
          </cell>
        </row>
        <row r="39">
          <cell r="A39" t="str">
            <v>SKK</v>
          </cell>
          <cell r="B39" t="str">
            <v>Slovakia, koruna</v>
          </cell>
          <cell r="C39">
            <v>42.742</v>
          </cell>
        </row>
        <row r="40">
          <cell r="A40" t="str">
            <v>THB</v>
          </cell>
          <cell r="B40" t="str">
            <v>Thaimaa, baht</v>
          </cell>
          <cell r="C40">
            <v>41.4515</v>
          </cell>
        </row>
        <row r="41">
          <cell r="A41" t="str">
            <v>TND</v>
          </cell>
          <cell r="B41" t="str">
            <v>Tunisia, dinaari</v>
          </cell>
          <cell r="C41">
            <v>1.2649</v>
          </cell>
        </row>
        <row r="42">
          <cell r="A42" t="str">
            <v>TRL</v>
          </cell>
          <cell r="B42" t="str">
            <v>Ankara, liira</v>
          </cell>
        </row>
        <row r="43">
          <cell r="A43" t="str">
            <v>USD</v>
          </cell>
          <cell r="B43" t="str">
            <v>New York, dollari</v>
          </cell>
          <cell r="C43">
            <v>1.1302</v>
          </cell>
        </row>
        <row r="44">
          <cell r="A44" t="str">
            <v>XEU</v>
          </cell>
          <cell r="B44" t="str">
            <v>ECU, kaupallinen</v>
          </cell>
        </row>
        <row r="45">
          <cell r="A45" t="str">
            <v>XEUKO</v>
          </cell>
          <cell r="B45" t="str">
            <v>RI Ecu-kori</v>
          </cell>
        </row>
        <row r="46">
          <cell r="A46" t="str">
            <v>ZAR</v>
          </cell>
          <cell r="B46" t="str">
            <v>Etelä-Afrikka, randi</v>
          </cell>
          <cell r="C46">
            <v>6.8097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uttalaskin"/>
      <sheetName val="Valuutat"/>
      <sheetName val="Jyväskylä"/>
      <sheetName val="Tampere"/>
      <sheetName val="Yhteensä"/>
      <sheetName val="Kuop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E1" sqref="E1"/>
    </sheetView>
  </sheetViews>
  <sheetFormatPr defaultColWidth="9.140625" defaultRowHeight="12.75"/>
  <cols>
    <col min="1" max="1" width="17.7109375" style="1" customWidth="1"/>
    <col min="2" max="2" width="23.421875" style="1" customWidth="1"/>
    <col min="3" max="3" width="26.8515625" style="1" customWidth="1"/>
    <col min="4" max="5" width="25.28125" style="1" customWidth="1"/>
    <col min="6" max="6" width="25.8515625" style="1" customWidth="1"/>
    <col min="7" max="16384" width="17.140625" style="1" customWidth="1"/>
  </cols>
  <sheetData>
    <row r="1" spans="2:5" ht="22.5">
      <c r="B1" s="2" t="s">
        <v>0</v>
      </c>
      <c r="C1" s="3">
        <f ca="1">TODAY()</f>
        <v>36946</v>
      </c>
      <c r="D1" s="2" t="s">
        <v>1</v>
      </c>
      <c r="E1" s="4">
        <f>VLOOKUP(D9,Hinnasto!A2:B8,2,TRUE)</f>
        <v>0.4</v>
      </c>
    </row>
    <row r="3" spans="1:6" ht="22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2.5">
      <c r="A4" s="2" t="s">
        <v>8</v>
      </c>
      <c r="B4" s="5">
        <v>499</v>
      </c>
      <c r="C4" s="1">
        <v>3</v>
      </c>
      <c r="D4" s="5">
        <f>B4*C4</f>
        <v>1497</v>
      </c>
      <c r="E4" s="5">
        <f aca="true" t="shared" si="0" ref="E4:E9">D4*alepros</f>
        <v>598.8000000000001</v>
      </c>
      <c r="F4" s="5">
        <f>kokonais-alennus</f>
        <v>898.1999999999999</v>
      </c>
    </row>
    <row r="5" spans="1:6" ht="22.5">
      <c r="A5" s="2" t="s">
        <v>9</v>
      </c>
      <c r="B5" s="5">
        <v>399</v>
      </c>
      <c r="C5" s="1">
        <v>1</v>
      </c>
      <c r="D5" s="5">
        <f>B5*C5</f>
        <v>399</v>
      </c>
      <c r="E5" s="5">
        <f t="shared" si="0"/>
        <v>159.60000000000002</v>
      </c>
      <c r="F5" s="5">
        <f>kokonais-alennus</f>
        <v>239.39999999999998</v>
      </c>
    </row>
    <row r="6" spans="1:6" ht="22.5">
      <c r="A6" s="2" t="s">
        <v>10</v>
      </c>
      <c r="B6" s="5">
        <v>299</v>
      </c>
      <c r="C6" s="1">
        <v>2</v>
      </c>
      <c r="D6" s="5">
        <f>B6*C6</f>
        <v>598</v>
      </c>
      <c r="E6" s="5">
        <f t="shared" si="0"/>
        <v>239.20000000000002</v>
      </c>
      <c r="F6" s="5">
        <f>kokonais-alennus</f>
        <v>358.79999999999995</v>
      </c>
    </row>
    <row r="7" spans="1:6" ht="22.5">
      <c r="A7" s="2" t="s">
        <v>11</v>
      </c>
      <c r="B7" s="5">
        <v>199</v>
      </c>
      <c r="C7" s="1">
        <v>3</v>
      </c>
      <c r="D7" s="5">
        <f>B7*C7</f>
        <v>597</v>
      </c>
      <c r="E7" s="5">
        <f t="shared" si="0"/>
        <v>238.8</v>
      </c>
      <c r="F7" s="5">
        <f>kokonais-alennus</f>
        <v>358.2</v>
      </c>
    </row>
    <row r="8" spans="1:6" ht="22.5">
      <c r="A8" s="2" t="s">
        <v>12</v>
      </c>
      <c r="B8" s="5">
        <v>19</v>
      </c>
      <c r="C8" s="1">
        <v>4</v>
      </c>
      <c r="D8" s="5">
        <f>B8*C8</f>
        <v>76</v>
      </c>
      <c r="E8" s="5">
        <f t="shared" si="0"/>
        <v>30.400000000000002</v>
      </c>
      <c r="F8" s="5">
        <f>kokonais-alennus</f>
        <v>45.599999999999994</v>
      </c>
    </row>
    <row r="9" spans="3:6" ht="22.5">
      <c r="C9" s="2" t="s">
        <v>13</v>
      </c>
      <c r="D9" s="5">
        <f>SUM(kokonais)</f>
        <v>3167</v>
      </c>
      <c r="E9" s="6">
        <f>SUM(alennus)</f>
        <v>1266.8000000000002</v>
      </c>
      <c r="F9" s="6">
        <f>SUM(alennettu)</f>
        <v>1900.1999999999998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2" sqref="A2"/>
    </sheetView>
  </sheetViews>
  <sheetFormatPr defaultColWidth="9.140625" defaultRowHeight="12.75"/>
  <cols>
    <col min="1" max="1" width="33.8515625" style="1" bestFit="1" customWidth="1"/>
    <col min="2" max="2" width="35.140625" style="1" bestFit="1" customWidth="1"/>
    <col min="3" max="16384" width="17.140625" style="1" customWidth="1"/>
  </cols>
  <sheetData>
    <row r="1" spans="1:2" ht="22.5">
      <c r="A1" s="2" t="s">
        <v>14</v>
      </c>
      <c r="B1" s="2" t="s">
        <v>15</v>
      </c>
    </row>
    <row r="2" spans="1:2" ht="19.5">
      <c r="A2" s="1">
        <v>500</v>
      </c>
      <c r="B2" s="1">
        <v>0.1</v>
      </c>
    </row>
    <row r="3" spans="1:2" ht="19.5">
      <c r="A3" s="1">
        <v>1000</v>
      </c>
      <c r="B3" s="1">
        <v>0.2</v>
      </c>
    </row>
    <row r="4" spans="1:2" ht="19.5">
      <c r="A4" s="1">
        <v>2000</v>
      </c>
      <c r="B4" s="1">
        <v>0.3</v>
      </c>
    </row>
    <row r="5" spans="1:2" ht="19.5">
      <c r="A5" s="1">
        <v>3000</v>
      </c>
      <c r="B5" s="1">
        <v>0.4</v>
      </c>
    </row>
    <row r="6" spans="1:2" ht="19.5">
      <c r="A6" s="1">
        <v>4000</v>
      </c>
      <c r="B6" s="1">
        <v>0.5</v>
      </c>
    </row>
    <row r="7" spans="1:2" ht="19.5">
      <c r="A7" s="1">
        <v>5000</v>
      </c>
      <c r="B7" s="1">
        <v>0.6</v>
      </c>
    </row>
    <row r="8" spans="1:2" ht="19.5">
      <c r="A8" s="1">
        <v>6000</v>
      </c>
      <c r="B8" s="1">
        <v>0.7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2001-02-24T11:20:07Z</dcterms:created>
  <dcterms:modified xsi:type="dcterms:W3CDTF">2001-02-24T11:24:02Z</dcterms:modified>
  <cp:category/>
  <cp:version/>
  <cp:contentType/>
  <cp:contentStatus/>
</cp:coreProperties>
</file>